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Jemielity\Desktop\Budżet obywatelski\"/>
    </mc:Choice>
  </mc:AlternateContent>
  <xr:revisionPtr revIDLastSave="0" documentId="13_ncr:1_{0882FE5F-0FEB-4A15-A945-FEF5AECB39D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Kosztorys inwestors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F7" i="1"/>
  <c r="F8" i="1"/>
  <c r="F9" i="1"/>
  <c r="F10" i="1"/>
  <c r="F6" i="1"/>
  <c r="F11" i="1" l="1"/>
  <c r="F12" i="1" l="1"/>
  <c r="F13" i="1" s="1"/>
</calcChain>
</file>

<file path=xl/sharedStrings.xml><?xml version="1.0" encoding="utf-8"?>
<sst xmlns="http://schemas.openxmlformats.org/spreadsheetml/2006/main" count="34" uniqueCount="30">
  <si>
    <t>Szacunkowy kosztorys inwestorski – Budżet Obywatelski Miasta Łomża</t>
  </si>
  <si>
    <t>Lp.</t>
  </si>
  <si>
    <t>Element zadania</t>
  </si>
  <si>
    <t>Jednostka</t>
  </si>
  <si>
    <t>Ilość</t>
  </si>
  <si>
    <t>Cena jedn. netto (zł)</t>
  </si>
  <si>
    <t>Wartość netto (zł)</t>
  </si>
  <si>
    <t>Uwagi</t>
  </si>
  <si>
    <t>Dokumentacja projektowo-kosztorysowa wraz z uzgodnieniami</t>
  </si>
  <si>
    <t>kpl.</t>
  </si>
  <si>
    <t>szt.</t>
  </si>
  <si>
    <t>Geodezyjna inwentaryzacja powykonawcza</t>
  </si>
  <si>
    <t>Nadzór autorski projektanta</t>
  </si>
  <si>
    <t>[1]</t>
  </si>
  <si>
    <t>[2]</t>
  </si>
  <si>
    <t>[3]</t>
  </si>
  <si>
    <t>[4]</t>
  </si>
  <si>
    <t>[5]</t>
  </si>
  <si>
    <t>[6]</t>
  </si>
  <si>
    <t>[7]</t>
  </si>
  <si>
    <t>Budowa sygnalizacji świetlnej dla przejścia nr 1 (ul. Poznańska)</t>
  </si>
  <si>
    <t>Budowa sygnalizacji świetlnej dla przejścia nr 2 (ul. Pologonowa od strony firmy EL-PASZ)</t>
  </si>
  <si>
    <t>Budowa sygnalizacji świetlnej dla przejścia nr 3 (wjazd do siedziby firmy PEPEES S.A.)</t>
  </si>
  <si>
    <t>Słupy, sygnalizatory, sterownik, okablowanie, demontaż istniejących nawierzchni, wykopy, odtworzenia nawierzchni, ułożenie rur osłonowych, podłączenia, badania i pomiary, dokumentacja powykonawcza</t>
  </si>
  <si>
    <t>Dokumentacja geodezyjna powykonawcza</t>
  </si>
  <si>
    <t>Szacunkowo przyjęto 12% od wartości dokumentacji (pozycja 1)</t>
  </si>
  <si>
    <t>Razem netto:</t>
  </si>
  <si>
    <t>Razem brutto:</t>
  </si>
  <si>
    <t>Mapa do celów projektowych, projekt stałej organizacji ruchu, wszelkie uzgodnienia</t>
  </si>
  <si>
    <t>Nazwa zadania: "Wykonananie drogowej sygnalizacji świetlnej przy skrzyżowaniu ulic Poznańskiej z Poligonową w Łomży"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</si>
</sst>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9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topLeftCell="B1" workbookViewId="0">
      <selection activeCell="H18" sqref="H18"/>
    </sheetView>
  </sheetViews>
  <sheetFormatPr defaultRowHeight="15" x14ac:dyDescent="0.25"/>
  <cols>
    <col min="1" max="1" width="4.28515625" customWidth="1"/>
    <col min="2" max="2" width="44.85546875" customWidth="1"/>
    <col min="3" max="3" width="12.5703125" hidden="1" customWidth="1"/>
    <col min="4" max="4" width="6.42578125" hidden="1" customWidth="1"/>
    <col min="5" max="5" width="17" hidden="1" customWidth="1"/>
    <col min="6" max="6" width="17" customWidth="1"/>
    <col min="7" max="7" width="45.85546875" customWidth="1"/>
    <col min="8" max="8" width="21" customWidth="1"/>
  </cols>
  <sheetData>
    <row r="1" spans="1:8" ht="23.25" customHeight="1" x14ac:dyDescent="0.3">
      <c r="A1" s="30" t="s">
        <v>0</v>
      </c>
      <c r="B1" s="30"/>
      <c r="C1" s="30"/>
      <c r="D1" s="30"/>
      <c r="E1" s="30"/>
      <c r="F1" s="30"/>
      <c r="G1" s="30"/>
    </row>
    <row r="2" spans="1:8" ht="23.25" customHeight="1" x14ac:dyDescent="0.3">
      <c r="A2" s="30" t="s">
        <v>29</v>
      </c>
      <c r="B2" s="30"/>
      <c r="C2" s="30"/>
      <c r="D2" s="30"/>
      <c r="E2" s="30"/>
      <c r="F2" s="30"/>
      <c r="G2" s="30"/>
    </row>
    <row r="3" spans="1:8" ht="15.75" thickBot="1" x14ac:dyDescent="0.3"/>
    <row r="4" spans="1:8" ht="31.5" x14ac:dyDescent="0.25">
      <c r="A4" s="8" t="s">
        <v>1</v>
      </c>
      <c r="B4" s="9" t="s">
        <v>2</v>
      </c>
      <c r="C4" s="9" t="s">
        <v>3</v>
      </c>
      <c r="D4" s="9" t="s">
        <v>4</v>
      </c>
      <c r="E4" s="10" t="s">
        <v>5</v>
      </c>
      <c r="F4" s="10" t="s">
        <v>6</v>
      </c>
      <c r="G4" s="11" t="s">
        <v>7</v>
      </c>
    </row>
    <row r="5" spans="1:8" ht="15.75" thickBot="1" x14ac:dyDescent="0.3">
      <c r="A5" s="12" t="s">
        <v>13</v>
      </c>
      <c r="B5" s="13" t="s">
        <v>14</v>
      </c>
      <c r="C5" s="13" t="s">
        <v>15</v>
      </c>
      <c r="D5" s="13" t="s">
        <v>16</v>
      </c>
      <c r="E5" s="14" t="s">
        <v>17</v>
      </c>
      <c r="F5" s="14" t="s">
        <v>18</v>
      </c>
      <c r="G5" s="15" t="s">
        <v>19</v>
      </c>
    </row>
    <row r="6" spans="1:8" ht="33.75" customHeight="1" x14ac:dyDescent="0.25">
      <c r="A6" s="16">
        <v>1</v>
      </c>
      <c r="B6" s="17" t="s">
        <v>8</v>
      </c>
      <c r="C6" s="18" t="s">
        <v>9</v>
      </c>
      <c r="D6" s="18">
        <v>1</v>
      </c>
      <c r="E6" s="19">
        <v>65000</v>
      </c>
      <c r="F6" s="19">
        <f>E6*D6</f>
        <v>65000</v>
      </c>
      <c r="G6" s="20" t="s">
        <v>28</v>
      </c>
    </row>
    <row r="7" spans="1:8" ht="30.75" customHeight="1" x14ac:dyDescent="0.25">
      <c r="A7" s="21">
        <v>2</v>
      </c>
      <c r="B7" s="3" t="s">
        <v>20</v>
      </c>
      <c r="C7" s="2" t="s">
        <v>10</v>
      </c>
      <c r="D7" s="2">
        <v>1</v>
      </c>
      <c r="E7" s="4">
        <v>200000</v>
      </c>
      <c r="F7" s="4">
        <f t="shared" ref="F7:F11" si="0">E7*D7</f>
        <v>200000</v>
      </c>
      <c r="G7" s="31" t="s">
        <v>23</v>
      </c>
    </row>
    <row r="8" spans="1:8" s="1" customFormat="1" ht="30.75" customHeight="1" x14ac:dyDescent="0.25">
      <c r="A8" s="23">
        <v>3</v>
      </c>
      <c r="B8" s="3" t="s">
        <v>21</v>
      </c>
      <c r="C8" s="5" t="s">
        <v>10</v>
      </c>
      <c r="D8" s="5">
        <v>1</v>
      </c>
      <c r="E8" s="6">
        <v>200000</v>
      </c>
      <c r="F8" s="6">
        <f t="shared" si="0"/>
        <v>200000</v>
      </c>
      <c r="G8" s="31"/>
      <c r="H8"/>
    </row>
    <row r="9" spans="1:8" ht="30.75" customHeight="1" x14ac:dyDescent="0.25">
      <c r="A9" s="21">
        <v>4</v>
      </c>
      <c r="B9" s="7" t="s">
        <v>22</v>
      </c>
      <c r="C9" s="2" t="s">
        <v>10</v>
      </c>
      <c r="D9" s="2">
        <v>1</v>
      </c>
      <c r="E9" s="4">
        <v>200000</v>
      </c>
      <c r="F9" s="4">
        <f t="shared" si="0"/>
        <v>200000</v>
      </c>
      <c r="G9" s="31"/>
    </row>
    <row r="10" spans="1:8" ht="19.5" customHeight="1" x14ac:dyDescent="0.25">
      <c r="A10" s="21">
        <v>5</v>
      </c>
      <c r="B10" s="7" t="s">
        <v>11</v>
      </c>
      <c r="C10" s="2" t="s">
        <v>9</v>
      </c>
      <c r="D10" s="2">
        <v>1</v>
      </c>
      <c r="E10" s="4">
        <v>5000</v>
      </c>
      <c r="F10" s="4">
        <f t="shared" si="0"/>
        <v>5000</v>
      </c>
      <c r="G10" s="22" t="s">
        <v>24</v>
      </c>
    </row>
    <row r="11" spans="1:8" ht="30.75" customHeight="1" thickBot="1" x14ac:dyDescent="0.3">
      <c r="A11" s="24">
        <v>6</v>
      </c>
      <c r="B11" s="25" t="s">
        <v>12</v>
      </c>
      <c r="C11" s="26" t="s">
        <v>9</v>
      </c>
      <c r="D11" s="26">
        <v>1</v>
      </c>
      <c r="E11" s="27">
        <f>E6*12%</f>
        <v>7800</v>
      </c>
      <c r="F11" s="27">
        <f t="shared" si="0"/>
        <v>7800</v>
      </c>
      <c r="G11" s="28" t="s">
        <v>25</v>
      </c>
    </row>
    <row r="12" spans="1:8" ht="21" customHeight="1" thickBot="1" x14ac:dyDescent="0.3">
      <c r="A12" s="32" t="s">
        <v>26</v>
      </c>
      <c r="B12" s="32"/>
      <c r="C12" s="32"/>
      <c r="D12" s="32"/>
      <c r="E12" s="33"/>
      <c r="F12" s="29">
        <f>SUM(F6:F11)</f>
        <v>677800</v>
      </c>
    </row>
    <row r="13" spans="1:8" ht="21" customHeight="1" thickBot="1" x14ac:dyDescent="0.3">
      <c r="A13" s="34" t="s">
        <v>27</v>
      </c>
      <c r="B13" s="35"/>
      <c r="C13" s="35"/>
      <c r="D13" s="35"/>
      <c r="E13" s="36"/>
      <c r="F13" s="29">
        <f>F12*1.23</f>
        <v>833694</v>
      </c>
    </row>
  </sheetData>
  <mergeCells count="5">
    <mergeCell ref="A1:G1"/>
    <mergeCell ref="A2:G2"/>
    <mergeCell ref="G7:G9"/>
    <mergeCell ref="A12:E12"/>
    <mergeCell ref="A13:E13"/>
  </mergeCells>
  <pageMargins left="0.75" right="0.75" top="1" bottom="1" header="0.5" footer="0.5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KJemielity</cp:lastModifiedBy>
  <cp:lastPrinted>2026-06-03T08:47:13Z</cp:lastPrinted>
  <dcterms:created xsi:type="dcterms:W3CDTF">2026-06-03T08:28:31Z</dcterms:created>
  <dcterms:modified xsi:type="dcterms:W3CDTF">2026-06-03T11:21:38Z</dcterms:modified>
</cp:coreProperties>
</file>